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<sst xmlns="http://schemas.openxmlformats.org/spreadsheetml/2006/main" count="41" uniqueCount="29">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</sst>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35" borderId="3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4" fillId="33" borderId="10" xfId="0" applyFont="1" applyFill="1" applyBorder="1" applyAlignment="1">
      <alignment horizontal="center" vertical="center" textRotation="45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1" zoomScaleSheetLayoutView="91" zoomScalePageLayoutView="0" workbookViewId="0" topLeftCell="B10">
      <selection activeCell="X22" sqref="X22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120"/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</row>
    <row r="2" spans="1:60" ht="32.25" customHeight="1">
      <c r="A2" s="120"/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1:62" ht="30" customHeight="1" thickBot="1">
      <c r="A3" s="115"/>
      <c r="B3" s="118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4"/>
      <c r="BJ3" s="4"/>
    </row>
    <row r="4" spans="1:62" ht="33" customHeight="1" thickBot="1" thickTop="1">
      <c r="A4" s="116" t="s">
        <v>19</v>
      </c>
      <c r="B4" s="105" t="s">
        <v>20</v>
      </c>
      <c r="C4" s="105" t="s">
        <v>21</v>
      </c>
      <c r="D4" s="80" t="s">
        <v>2</v>
      </c>
      <c r="E4" s="80"/>
      <c r="F4" s="80"/>
      <c r="G4" s="80"/>
      <c r="H4" s="80"/>
      <c r="I4" s="80"/>
      <c r="J4" s="80"/>
      <c r="K4" s="80"/>
      <c r="L4" s="80"/>
      <c r="M4" s="80"/>
      <c r="N4" s="80" t="s">
        <v>3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15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103"/>
      <c r="BE4" s="80"/>
      <c r="BF4" s="80"/>
      <c r="BG4" s="80"/>
      <c r="BH4" s="101" t="s">
        <v>8</v>
      </c>
      <c r="BI4" s="2"/>
      <c r="BJ4" s="4"/>
    </row>
    <row r="5" spans="1:63" ht="33" thickBot="1" thickTop="1">
      <c r="A5" s="116"/>
      <c r="B5" s="105"/>
      <c r="C5" s="105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104" t="s">
        <v>13</v>
      </c>
      <c r="BG5" s="104"/>
      <c r="BH5" s="102"/>
      <c r="BI5" s="1"/>
      <c r="BJ5" s="1"/>
      <c r="BK5" s="5"/>
    </row>
    <row r="6" spans="1:63" ht="30" thickBot="1" thickTop="1">
      <c r="A6" s="109" t="s">
        <v>22</v>
      </c>
      <c r="B6" s="100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9">
        <f>SUM(D6:BB6)</f>
        <v>267</v>
      </c>
      <c r="BG6" s="79"/>
      <c r="BH6" s="23">
        <f>BF6/BE6</f>
        <v>5.34</v>
      </c>
      <c r="BI6" s="6"/>
      <c r="BJ6" s="1"/>
      <c r="BK6" s="5"/>
    </row>
    <row r="7" spans="1:63" ht="30" thickBot="1" thickTop="1">
      <c r="A7" s="110"/>
      <c r="B7" s="100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9">
        <f>SUM(D7:BB7)</f>
        <v>67</v>
      </c>
      <c r="BG7" s="79"/>
      <c r="BH7" s="23">
        <f>BF7/BE7</f>
        <v>1.34</v>
      </c>
      <c r="BI7" s="6"/>
      <c r="BJ7" s="1"/>
      <c r="BK7" s="5"/>
    </row>
    <row r="8" spans="1:63" ht="30" thickBot="1" thickTop="1">
      <c r="A8" s="110"/>
      <c r="B8" s="100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9">
        <f>SUM(D8:BB8)</f>
        <v>58</v>
      </c>
      <c r="BG8" s="79"/>
      <c r="BH8" s="23">
        <f>BF8/BE8</f>
        <v>1.16</v>
      </c>
      <c r="BI8" s="6"/>
      <c r="BJ8" s="1"/>
      <c r="BK8" s="5"/>
    </row>
    <row r="9" spans="1:63" ht="16.5" customHeight="1" thickBot="1" thickTop="1">
      <c r="A9" s="110"/>
      <c r="B9" s="106" t="s">
        <v>1</v>
      </c>
      <c r="C9" s="111" t="s">
        <v>12</v>
      </c>
      <c r="D9" s="113">
        <v>0</v>
      </c>
      <c r="E9" s="64">
        <v>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0</v>
      </c>
      <c r="M9" s="64"/>
      <c r="N9" s="64">
        <v>0</v>
      </c>
      <c r="O9" s="64">
        <v>1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1</v>
      </c>
      <c r="V9" s="64">
        <v>1</v>
      </c>
      <c r="W9" s="64">
        <v>1</v>
      </c>
      <c r="X9" s="64">
        <v>1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27"/>
      <c r="AT9" s="27"/>
      <c r="AU9" s="27"/>
      <c r="AV9" s="27"/>
      <c r="AW9" s="27"/>
      <c r="AX9" s="27"/>
      <c r="AY9" s="27"/>
      <c r="AZ9" s="27"/>
      <c r="BA9" s="27"/>
      <c r="BB9" s="64"/>
      <c r="BC9" s="25"/>
      <c r="BD9" s="26"/>
      <c r="BE9" s="66">
        <v>50</v>
      </c>
      <c r="BF9" s="68">
        <f>SUM(D9:BB10)</f>
        <v>7</v>
      </c>
      <c r="BG9" s="69"/>
      <c r="BH9" s="72">
        <f>BF9/BE9</f>
        <v>0.14</v>
      </c>
      <c r="BI9" s="6"/>
      <c r="BJ9" s="1"/>
      <c r="BK9" s="5"/>
    </row>
    <row r="10" spans="1:63" ht="25.5" customHeight="1" thickBot="1" thickTop="1">
      <c r="A10" s="110"/>
      <c r="B10" s="107"/>
      <c r="C10" s="112"/>
      <c r="D10" s="11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50"/>
      <c r="AT10" s="50"/>
      <c r="AU10" s="50"/>
      <c r="AV10" s="50"/>
      <c r="AW10" s="50"/>
      <c r="AX10" s="50"/>
      <c r="AY10" s="50"/>
      <c r="AZ10" s="50"/>
      <c r="BA10" s="50"/>
      <c r="BB10" s="65"/>
      <c r="BC10" s="27"/>
      <c r="BD10" s="29"/>
      <c r="BE10" s="67"/>
      <c r="BF10" s="70"/>
      <c r="BG10" s="71"/>
      <c r="BH10" s="73"/>
      <c r="BI10" s="6"/>
      <c r="BJ10" s="1"/>
      <c r="BK10" s="5" t="s">
        <v>14</v>
      </c>
    </row>
    <row r="11" spans="1:63" ht="15.75" thickBot="1" thickTop="1">
      <c r="A11" s="110"/>
      <c r="B11" s="119" t="s">
        <v>6</v>
      </c>
      <c r="C11" s="119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9">
        <f>SUM(D11:BB11)</f>
        <v>399</v>
      </c>
      <c r="BG11" s="79"/>
      <c r="BH11" s="23">
        <f>SUM(BF11/BE11)</f>
        <v>1.995</v>
      </c>
      <c r="BI11" s="7"/>
      <c r="BJ11" s="7"/>
      <c r="BK11" s="5"/>
    </row>
    <row r="12" spans="1:63" ht="27.75" customHeight="1" thickBot="1" thickTop="1">
      <c r="A12" s="87" t="s">
        <v>23</v>
      </c>
      <c r="B12" s="108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9">
        <f>SUM(D12:BB12)</f>
        <v>223</v>
      </c>
      <c r="BG12" s="79"/>
      <c r="BH12" s="23">
        <f>BF12/BE12</f>
        <v>8.92</v>
      </c>
      <c r="BI12" s="6"/>
      <c r="BJ12" s="1"/>
      <c r="BK12" s="5"/>
    </row>
    <row r="13" spans="1:63" ht="29.25" customHeight="1" thickBot="1" thickTop="1">
      <c r="A13" s="87"/>
      <c r="B13" s="108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9">
        <f>SUM(D13:BB13)</f>
        <v>54</v>
      </c>
      <c r="BG13" s="79"/>
      <c r="BH13" s="23">
        <f>BF13/BE13</f>
        <v>2.16</v>
      </c>
      <c r="BI13" s="6"/>
      <c r="BJ13" s="1"/>
      <c r="BK13" s="5"/>
    </row>
    <row r="14" spans="1:63" ht="0.75" customHeight="1" hidden="1" thickBot="1">
      <c r="A14" s="87"/>
      <c r="B14" s="108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87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88">
        <f>SUM(D15:BB15)</f>
        <v>4</v>
      </c>
      <c r="BG15" s="89"/>
      <c r="BH15" s="23">
        <f>BF15/BE15</f>
        <v>0.16</v>
      </c>
      <c r="BI15" s="6"/>
      <c r="BJ15" s="1"/>
      <c r="BK15" s="5"/>
    </row>
    <row r="16" spans="1:63" ht="23.25" customHeight="1" thickBot="1" thickTop="1">
      <c r="A16" s="87"/>
      <c r="B16" s="119" t="s">
        <v>6</v>
      </c>
      <c r="C16" s="119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0</v>
      </c>
      <c r="Z16" s="34">
        <f t="shared" si="1"/>
        <v>0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88">
        <f>SUM(D16:BB16)</f>
        <v>281</v>
      </c>
      <c r="BG16" s="89"/>
      <c r="BH16" s="23">
        <f>SUM(BF16/BE16)</f>
        <v>3.7466666666666666</v>
      </c>
      <c r="BI16" s="7"/>
      <c r="BJ16" s="7"/>
      <c r="BK16" s="5"/>
    </row>
    <row r="17" spans="1:63" s="8" customFormat="1" ht="27" customHeight="1" thickBot="1" thickTop="1">
      <c r="A17" s="94" t="s">
        <v>24</v>
      </c>
      <c r="B17" s="95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88">
        <f>SUM(D17:BB17)</f>
        <v>96</v>
      </c>
      <c r="BG17" s="89"/>
      <c r="BH17" s="23">
        <f>BF17/BE17</f>
        <v>3.84</v>
      </c>
      <c r="BI17" s="9"/>
      <c r="BJ17" s="9"/>
      <c r="BK17" s="9"/>
    </row>
    <row r="18" spans="1:63" ht="32.25" customHeight="1" thickBot="1" thickTop="1">
      <c r="A18" s="94"/>
      <c r="B18" s="95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68">
        <f>SUM(D18:BB18)</f>
        <v>29</v>
      </c>
      <c r="BG18" s="69"/>
      <c r="BH18" s="28">
        <f>BF18/BE18</f>
        <v>1.16</v>
      </c>
      <c r="BI18" s="5"/>
      <c r="BJ18" s="5"/>
      <c r="BK18" s="5"/>
    </row>
    <row r="19" spans="1:60" ht="14.25" thickBot="1" thickTop="1">
      <c r="A19" s="94"/>
      <c r="B19" s="78" t="s">
        <v>6</v>
      </c>
      <c r="C19" s="78"/>
      <c r="D19" s="96">
        <f>D17+D18</f>
        <v>22</v>
      </c>
      <c r="E19" s="96">
        <f>E17+E18</f>
        <v>6</v>
      </c>
      <c r="F19" s="96">
        <f>F17+F18</f>
        <v>7</v>
      </c>
      <c r="G19" s="92">
        <f aca="true" t="shared" si="2" ref="G19:M19">SUM(G17:G18)</f>
        <v>4</v>
      </c>
      <c r="H19" s="92">
        <f t="shared" si="2"/>
        <v>3</v>
      </c>
      <c r="I19" s="92">
        <f t="shared" si="2"/>
        <v>6</v>
      </c>
      <c r="J19" s="92">
        <f>SUM(J17+J18)</f>
        <v>3</v>
      </c>
      <c r="K19" s="92">
        <f t="shared" si="2"/>
        <v>13</v>
      </c>
      <c r="L19" s="92">
        <f t="shared" si="2"/>
        <v>10</v>
      </c>
      <c r="M19" s="92">
        <f t="shared" si="2"/>
        <v>0</v>
      </c>
      <c r="N19" s="74">
        <f aca="true" t="shared" si="3" ref="N19:BB19">SUM(N17:N18)</f>
        <v>5</v>
      </c>
      <c r="O19" s="74">
        <f t="shared" si="3"/>
        <v>4</v>
      </c>
      <c r="P19" s="74">
        <f t="shared" si="3"/>
        <v>9</v>
      </c>
      <c r="Q19" s="74">
        <f t="shared" si="3"/>
        <v>3</v>
      </c>
      <c r="R19" s="74">
        <f t="shared" si="3"/>
        <v>6</v>
      </c>
      <c r="S19" s="74">
        <f t="shared" si="3"/>
        <v>1</v>
      </c>
      <c r="T19" s="74">
        <f t="shared" si="3"/>
        <v>5</v>
      </c>
      <c r="U19" s="74">
        <f t="shared" si="3"/>
        <v>4</v>
      </c>
      <c r="V19" s="74">
        <f t="shared" si="3"/>
        <v>1</v>
      </c>
      <c r="W19" s="74">
        <f t="shared" si="3"/>
        <v>11</v>
      </c>
      <c r="X19" s="74">
        <f t="shared" si="3"/>
        <v>2</v>
      </c>
      <c r="Y19" s="74">
        <f t="shared" si="3"/>
        <v>0</v>
      </c>
      <c r="Z19" s="74">
        <f t="shared" si="3"/>
        <v>0</v>
      </c>
      <c r="AA19" s="74">
        <f t="shared" si="3"/>
        <v>0</v>
      </c>
      <c r="AB19" s="74">
        <f t="shared" si="3"/>
        <v>0</v>
      </c>
      <c r="AC19" s="74">
        <f t="shared" si="3"/>
        <v>0</v>
      </c>
      <c r="AD19" s="74">
        <f t="shared" si="3"/>
        <v>0</v>
      </c>
      <c r="AE19" s="74">
        <f t="shared" si="3"/>
        <v>0</v>
      </c>
      <c r="AF19" s="74">
        <f t="shared" si="3"/>
        <v>0</v>
      </c>
      <c r="AG19" s="74">
        <f>SUM(AG17:AG18)</f>
        <v>0</v>
      </c>
      <c r="AH19" s="54">
        <v>0</v>
      </c>
      <c r="AI19" s="74">
        <f>SUM(AI17:AI18)</f>
        <v>0</v>
      </c>
      <c r="AJ19" s="74">
        <f>SUM(AJ17:AJ18)</f>
        <v>0</v>
      </c>
      <c r="AK19" s="74">
        <f>SUM(AK17:AK18)</f>
        <v>0</v>
      </c>
      <c r="AL19" s="74">
        <f t="shared" si="3"/>
        <v>0</v>
      </c>
      <c r="AM19" s="74">
        <f t="shared" si="3"/>
        <v>0</v>
      </c>
      <c r="AN19" s="74">
        <f t="shared" si="3"/>
        <v>0</v>
      </c>
      <c r="AO19" s="74">
        <f t="shared" si="3"/>
        <v>0</v>
      </c>
      <c r="AP19" s="74">
        <f t="shared" si="3"/>
        <v>0</v>
      </c>
      <c r="AQ19" s="74">
        <f t="shared" si="3"/>
        <v>0</v>
      </c>
      <c r="AR19" s="74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74">
        <f t="shared" si="3"/>
        <v>0</v>
      </c>
      <c r="BC19" s="40"/>
      <c r="BD19" s="40"/>
      <c r="BE19" s="83">
        <f>SUM(BE17:BE18)</f>
        <v>50</v>
      </c>
      <c r="BF19" s="81">
        <f>SUM(BF17:BG18)</f>
        <v>125</v>
      </c>
      <c r="BG19" s="81"/>
      <c r="BH19" s="90">
        <f>SUM(BF19/BE19)</f>
        <v>2.5</v>
      </c>
    </row>
    <row r="20" spans="1:60" ht="14.25" thickBot="1" thickTop="1">
      <c r="A20" s="94"/>
      <c r="B20" s="78"/>
      <c r="C20" s="78"/>
      <c r="D20" s="97"/>
      <c r="E20" s="97"/>
      <c r="F20" s="97"/>
      <c r="G20" s="93"/>
      <c r="H20" s="93"/>
      <c r="I20" s="93"/>
      <c r="J20" s="93"/>
      <c r="K20" s="93"/>
      <c r="L20" s="93"/>
      <c r="M20" s="93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56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56"/>
      <c r="AT20" s="56"/>
      <c r="AU20" s="56"/>
      <c r="AV20" s="56"/>
      <c r="AW20" s="56"/>
      <c r="AX20" s="56"/>
      <c r="AY20" s="56"/>
      <c r="AZ20" s="56"/>
      <c r="BA20" s="56"/>
      <c r="BB20" s="75"/>
      <c r="BC20" s="39"/>
      <c r="BD20" s="39"/>
      <c r="BE20" s="66"/>
      <c r="BF20" s="82"/>
      <c r="BG20" s="82"/>
      <c r="BH20" s="91"/>
    </row>
    <row r="21" spans="1:60" ht="31.5" customHeight="1" thickBot="1" thickTop="1">
      <c r="A21" s="76" t="s">
        <v>27</v>
      </c>
      <c r="B21" s="77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>
        <v>3</v>
      </c>
      <c r="T21" s="58">
        <v>4</v>
      </c>
      <c r="U21" s="59">
        <v>3</v>
      </c>
      <c r="V21" s="58">
        <v>1</v>
      </c>
      <c r="W21" s="58">
        <v>5</v>
      </c>
      <c r="X21" s="58">
        <v>1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9">
        <f>SUM(D21:BB21)</f>
        <v>99</v>
      </c>
      <c r="BG21" s="79"/>
      <c r="BH21" s="23">
        <f>BF21/BE21</f>
        <v>3.96</v>
      </c>
    </row>
    <row r="22" spans="1:60" ht="28.5" customHeight="1" thickBot="1" thickTop="1">
      <c r="A22" s="76"/>
      <c r="B22" s="77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9">
        <f>SUM(D22:BB22)</f>
        <v>18</v>
      </c>
      <c r="BG22" s="79"/>
      <c r="BH22" s="23">
        <f>BF22/BE22</f>
        <v>0.72</v>
      </c>
    </row>
    <row r="23" spans="1:60" ht="45" customHeight="1" thickBot="1" thickTop="1">
      <c r="A23" s="76"/>
      <c r="B23" s="78" t="s">
        <v>6</v>
      </c>
      <c r="C23" s="78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3</v>
      </c>
      <c r="T23" s="62">
        <f t="shared" si="4"/>
        <v>4</v>
      </c>
      <c r="U23" s="62">
        <f t="shared" si="4"/>
        <v>3</v>
      </c>
      <c r="V23" s="62">
        <f t="shared" si="4"/>
        <v>1</v>
      </c>
      <c r="W23" s="62">
        <f t="shared" si="4"/>
        <v>5</v>
      </c>
      <c r="X23" s="62">
        <f t="shared" si="4"/>
        <v>1</v>
      </c>
      <c r="Y23" s="62">
        <f t="shared" si="4"/>
        <v>0</v>
      </c>
      <c r="Z23" s="62">
        <f t="shared" si="4"/>
        <v>0</v>
      </c>
      <c r="AA23" s="62">
        <f t="shared" si="4"/>
        <v>0</v>
      </c>
      <c r="AB23" s="62">
        <f t="shared" si="4"/>
        <v>0</v>
      </c>
      <c r="AC23" s="62">
        <f t="shared" si="4"/>
        <v>0</v>
      </c>
      <c r="AD23" s="62">
        <f t="shared" si="4"/>
        <v>0</v>
      </c>
      <c r="AE23" s="62">
        <f t="shared" si="4"/>
        <v>0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9">
        <f>SUM(D23:BB23)</f>
        <v>117</v>
      </c>
      <c r="BG23" s="79"/>
      <c r="BH23" s="23">
        <f>SUM(BF23/BE23)</f>
        <v>2.34</v>
      </c>
    </row>
    <row r="24" spans="1:60" ht="20.25" thickBot="1" thickTop="1">
      <c r="A24" s="84" t="s">
        <v>26</v>
      </c>
      <c r="B24" s="84"/>
      <c r="C24" s="84"/>
      <c r="D24" s="63">
        <f>SUM(D11,D16,D19,D23)</f>
        <v>116</v>
      </c>
      <c r="E24" s="63">
        <f aca="true" t="shared" si="5" ref="E24:AC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27</v>
      </c>
      <c r="T24" s="63">
        <f t="shared" si="5"/>
        <v>40</v>
      </c>
      <c r="U24" s="63">
        <f t="shared" si="5"/>
        <v>25</v>
      </c>
      <c r="V24" s="63">
        <f t="shared" si="5"/>
        <v>24</v>
      </c>
      <c r="W24" s="63">
        <f t="shared" si="5"/>
        <v>62</v>
      </c>
      <c r="X24" s="63">
        <f t="shared" si="5"/>
        <v>23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85">
        <f>SUM(D24:BB24)</f>
        <v>922</v>
      </c>
      <c r="BG24" s="86"/>
      <c r="BH24" s="45">
        <f>SUM(BF24/BE24)</f>
        <v>2.458666666666667</v>
      </c>
    </row>
    <row r="25" spans="1:59" ht="19.5" thickTop="1">
      <c r="A25" s="10"/>
      <c r="J25" s="3" t="s">
        <v>5</v>
      </c>
      <c r="BF25" s="115"/>
      <c r="BG25" s="115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A17:A20"/>
    <mergeCell ref="B17:B18"/>
    <mergeCell ref="B19:C20"/>
    <mergeCell ref="D19:D20"/>
    <mergeCell ref="E19:E20"/>
    <mergeCell ref="F19:F20"/>
    <mergeCell ref="G19:G20"/>
    <mergeCell ref="I19:I20"/>
    <mergeCell ref="H19:H20"/>
    <mergeCell ref="J19:J20"/>
    <mergeCell ref="K19:K20"/>
    <mergeCell ref="U19:U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1:A23"/>
    <mergeCell ref="B21:B22"/>
    <mergeCell ref="B23:C23"/>
    <mergeCell ref="BF23:BG23"/>
    <mergeCell ref="BF21:BG21"/>
    <mergeCell ref="BF22:BG22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I9:AI10"/>
    <mergeCell ref="AH9:AH10"/>
    <mergeCell ref="AJ9:AJ10"/>
    <mergeCell ref="AK9:AK10"/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2020-07-08T02:01:08Z</cp:lastPrinted>
  <dcterms:created xsi:type="dcterms:W3CDTF">2011-07-06T07:47:47Z</dcterms:created>
  <dcterms:modified xsi:type="dcterms:W3CDTF">2020-07-14T08:48:05Z</dcterms:modified>
  <cp:category/>
  <cp:version/>
  <cp:contentType/>
  <cp:contentStatus/>
</cp:coreProperties>
</file>